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0"/>
  <workbookPr filterPrivacy="1" defaultThemeVersion="124226"/>
  <xr:revisionPtr revIDLastSave="0" documentId="13_ncr:1_{CE29838B-7928-4108-8207-C4A86E31D558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PL No.1716" sheetId="113" r:id="rId1"/>
  </sheets>
  <calcPr calcId="191029"/>
</workbook>
</file>

<file path=xl/calcChain.xml><?xml version="1.0" encoding="utf-8"?>
<calcChain xmlns="http://schemas.openxmlformats.org/spreadsheetml/2006/main">
  <c r="L30" i="113" l="1"/>
  <c r="L31" i="113"/>
  <c r="L32" i="113"/>
  <c r="L29" i="113"/>
  <c r="K33" i="113" l="1"/>
  <c r="M30" i="113" l="1"/>
  <c r="M31" i="113"/>
  <c r="M32" i="113"/>
  <c r="M29" i="113"/>
  <c r="L33" i="113" l="1"/>
  <c r="M33" i="113" l="1"/>
</calcChain>
</file>

<file path=xl/sharedStrings.xml><?xml version="1.0" encoding="utf-8"?>
<sst xmlns="http://schemas.openxmlformats.org/spreadsheetml/2006/main" count="74" uniqueCount="65">
  <si>
    <t xml:space="preserve">Other reference : </t>
  </si>
  <si>
    <t xml:space="preserve">Contact : </t>
  </si>
  <si>
    <t>Yanchun QIAO</t>
  </si>
  <si>
    <t xml:space="preserve">Phone no.: </t>
  </si>
  <si>
    <t>33442176257/33626312996</t>
  </si>
  <si>
    <t xml:space="preserve">E-mail : </t>
  </si>
  <si>
    <t>Yanchun.Qiao@iter.org</t>
  </si>
  <si>
    <t>Type of Package</t>
  </si>
  <si>
    <t>Dimensions</t>
  </si>
  <si>
    <t xml:space="preserve">TOTAL  </t>
  </si>
  <si>
    <t>PACKING LIST</t>
  </si>
  <si>
    <t xml:space="preserve">Place of Receipt by Pre-carrier </t>
  </si>
  <si>
    <t>Final Destination</t>
  </si>
  <si>
    <t>Country of final Destination</t>
  </si>
  <si>
    <t>Description of Item</t>
  </si>
  <si>
    <t xml:space="preserve">For ITER-India (IPR):                                                                                                                                                                                                       </t>
  </si>
  <si>
    <t xml:space="preserve">Exporter : </t>
  </si>
  <si>
    <t>ITER-India (IPR), Block A, Sangath Skyz, Bhat-Motera Road, Koteshwar, Ahmedabad – 380005, India</t>
  </si>
  <si>
    <t>Procurment Arrangement (PA) Number :</t>
  </si>
  <si>
    <t>Manufacturer :</t>
  </si>
  <si>
    <t>Logistics Contact Person of CDCL Group</t>
  </si>
  <si>
    <t>Coordinator for INDA Logistics</t>
  </si>
  <si>
    <t>Place of Receipt :</t>
  </si>
  <si>
    <t>Qty</t>
  </si>
  <si>
    <t>France</t>
  </si>
  <si>
    <t>3.4.P3.IN.01</t>
  </si>
  <si>
    <r>
      <t>Volume (cm</t>
    </r>
    <r>
      <rPr>
        <b/>
        <vertAlign val="superscript"/>
        <sz val="12"/>
        <rFont val="Calibri"/>
        <family val="2"/>
        <scheme val="minor"/>
      </rPr>
      <t>3</t>
    </r>
    <r>
      <rPr>
        <b/>
        <sz val="12"/>
        <rFont val="Calibri"/>
        <family val="2"/>
        <scheme val="minor"/>
      </rPr>
      <t>)</t>
    </r>
  </si>
  <si>
    <t>Gross Weight/ Kg</t>
  </si>
  <si>
    <t>Unit Weight/ Kg</t>
  </si>
  <si>
    <t>Length/
cm</t>
  </si>
  <si>
    <t xml:space="preserve">Width/
cm </t>
  </si>
  <si>
    <t>Heigth/
cm</t>
  </si>
  <si>
    <t xml:space="preserve">* No commercial Value / Value for customs purposes only </t>
  </si>
  <si>
    <t>Sr. No.</t>
  </si>
  <si>
    <t xml:space="preserve">Terms of Shipment (Incoterms 2020) : </t>
  </si>
  <si>
    <t>Port of Loading</t>
  </si>
  <si>
    <t>Port of Discharge</t>
  </si>
  <si>
    <t>HS Code : 84191990</t>
  </si>
  <si>
    <r>
      <t xml:space="preserve">Packing List Number: </t>
    </r>
    <r>
      <rPr>
        <sz val="12"/>
        <color indexed="8"/>
        <rFont val="Calibri"/>
        <family val="2"/>
        <scheme val="minor"/>
      </rPr>
      <t xml:space="preserve">  </t>
    </r>
  </si>
  <si>
    <r>
      <t xml:space="preserve">Date: </t>
    </r>
    <r>
      <rPr>
        <sz val="12"/>
        <color indexed="8"/>
        <rFont val="Calibri"/>
        <family val="2"/>
        <scheme val="minor"/>
      </rPr>
      <t> </t>
    </r>
  </si>
  <si>
    <t>PAN No.  AAAAI0348C</t>
  </si>
  <si>
    <t>ITER-INDIA(IPR)'s IEC CODE :  AAAAI0348C</t>
  </si>
  <si>
    <t xml:space="preserve">GSTN No. 24AAAAI0348C2ZC  </t>
  </si>
  <si>
    <t xml:space="preserve">(Anand Mishra)          </t>
  </si>
  <si>
    <t xml:space="preserve">I-I/CON/006/CRYDT/2015-16/I dated 25/02/2021
</t>
  </si>
  <si>
    <t>21-02-2024</t>
  </si>
  <si>
    <t>I-I/CDCL/EXPORT/1716/23-24</t>
  </si>
  <si>
    <t>closed wood crate</t>
  </si>
  <si>
    <t>Warmpanels of ACB5, group 1</t>
  </si>
  <si>
    <t>Warmpanels of ACB5, group 2</t>
  </si>
  <si>
    <t>Warmpanels of ACB5, group 3</t>
  </si>
  <si>
    <t>Warmpanels of ACB5, group 4</t>
  </si>
  <si>
    <t xml:space="preserve">M/s LKT and C/o M/s BERO Technik, Sirnach, Switzerland
Contact Person Details: 
Jens Marzian
TEL:  +41 79 602 6687
jens.marzian@linde-kryotechnik.ch
</t>
  </si>
  <si>
    <t xml:space="preserve">Wegmüller AG,Bahnstrasse 14, 8544 Attikon, Switzerland
</t>
  </si>
  <si>
    <r>
      <t xml:space="preserve">Wegmüller AG,
Bahnstrasse 14, 8544 Attikon, Switzerland
</t>
    </r>
    <r>
      <rPr>
        <sz val="12"/>
        <color rgb="FFC00000"/>
        <rFont val="Calibri"/>
        <family val="2"/>
        <scheme val="minor"/>
      </rPr>
      <t>Contact Person Details: 
Mr. Hansueli Diem
Phone +41 52 320 99 26
Email hd@wegmueller-attikon.ch</t>
    </r>
  </si>
  <si>
    <t>Hyun-Sik CHANG</t>
  </si>
  <si>
    <t>33 44 217 8030</t>
  </si>
  <si>
    <t>Hyun-Sik.Chang@iter.org</t>
  </si>
  <si>
    <t>NA</t>
  </si>
  <si>
    <t xml:space="preserve">(Vinit Shukla)          </t>
  </si>
  <si>
    <t>Road/Vessel/Flight No.</t>
  </si>
  <si>
    <t>via Road Transportation</t>
  </si>
  <si>
    <t>Delivery Address :
ITER PSL Warehouse, 
13230 Port-Saint-Louis-du-Rhône
France</t>
  </si>
  <si>
    <t>ITER PSL Warehouse, 13230 Port-Saint-Louis-du-Rhône, France</t>
  </si>
  <si>
    <t xml:space="preserve">DAP at ITER PSL Warehouse, 13230 Port-Saint-Louis-du-Rhône, France . INCOTERMS 2020 (excluding loading at M/s Wegmüller AG).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</si>
</sst>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\ &quot;€&quot;_-;\-* #,##0.00\ &quot;€&quot;_-;_-* &quot;-&quot;??\ &quot;€&quot;_-;_-@_-"/>
    <numFmt numFmtId="165" formatCode="0.0"/>
  </numFmts>
  <fonts count="1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u/>
      <sz val="12"/>
      <color indexed="8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theme="1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 applyNumberForma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2" fillId="0" borderId="0"/>
    <xf numFmtId="0" fontId="4" fillId="0" borderId="0" applyNumberFormat="0" applyFill="0" applyBorder="0" applyAlignment="0" applyProtection="0"/>
    <xf numFmtId="0" fontId="2" fillId="0" borderId="0"/>
    <xf numFmtId="0" fontId="1" fillId="0" borderId="0" applyNumberFormat="0" applyFill="0" applyBorder="0" applyAlignment="0" applyProtection="0"/>
    <xf numFmtId="43" fontId="2" fillId="0" borderId="0" applyFont="0" applyFill="0" applyBorder="0" applyAlignment="0" applyProtection="0"/>
  </cellStyleXfs>
  <cellXfs count="82">
    <xf numFmtId="0" fontId="0" fillId="0" borderId="0" xfId="0"/>
    <xf numFmtId="4" fontId="6" fillId="0" borderId="9" xfId="0" applyNumberFormat="1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vertical="center" wrapText="1"/>
    </xf>
    <xf numFmtId="0" fontId="7" fillId="0" borderId="9" xfId="0" applyFont="1" applyFill="1" applyBorder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top" wrapText="1"/>
    </xf>
    <xf numFmtId="0" fontId="5" fillId="0" borderId="9" xfId="0" applyFont="1" applyFill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14" fillId="0" borderId="0" xfId="0" applyFont="1"/>
    <xf numFmtId="0" fontId="14" fillId="0" borderId="0" xfId="0" applyFont="1" applyAlignment="1">
      <alignment vertical="top"/>
    </xf>
    <xf numFmtId="0" fontId="5" fillId="0" borderId="4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14" fillId="0" borderId="0" xfId="0" applyFont="1" applyBorder="1"/>
    <xf numFmtId="0" fontId="14" fillId="0" borderId="5" xfId="0" applyFont="1" applyBorder="1"/>
    <xf numFmtId="0" fontId="14" fillId="0" borderId="4" xfId="0" applyFont="1" applyBorder="1"/>
    <xf numFmtId="0" fontId="5" fillId="0" borderId="5" xfId="0" applyFont="1" applyBorder="1" applyAlignment="1">
      <alignment horizontal="left" vertical="top" wrapText="1"/>
    </xf>
    <xf numFmtId="0" fontId="5" fillId="0" borderId="4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14" fillId="0" borderId="5" xfId="0" applyFont="1" applyBorder="1" applyAlignment="1">
      <alignment horizontal="left"/>
    </xf>
    <xf numFmtId="0" fontId="14" fillId="0" borderId="0" xfId="0" applyFont="1" applyFill="1" applyBorder="1"/>
    <xf numFmtId="165" fontId="14" fillId="0" borderId="0" xfId="0" applyNumberFormat="1" applyFont="1"/>
    <xf numFmtId="0" fontId="7" fillId="0" borderId="14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11" fillId="0" borderId="9" xfId="1" applyFont="1" applyFill="1" applyBorder="1" applyAlignment="1">
      <alignment horizontal="left" vertical="top"/>
    </xf>
    <xf numFmtId="0" fontId="12" fillId="0" borderId="9" xfId="1" applyFont="1" applyFill="1" applyBorder="1" applyAlignment="1">
      <alignment horizontal="left" vertical="top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right" vertical="center" wrapText="1"/>
    </xf>
    <xf numFmtId="0" fontId="6" fillId="0" borderId="13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top"/>
    </xf>
    <xf numFmtId="0" fontId="7" fillId="0" borderId="9" xfId="0" applyFont="1" applyFill="1" applyBorder="1" applyAlignment="1">
      <alignment horizontal="left" vertical="top"/>
    </xf>
    <xf numFmtId="0" fontId="6" fillId="0" borderId="9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5" fillId="0" borderId="9" xfId="0" applyFont="1" applyBorder="1" applyAlignment="1">
      <alignment vertical="top"/>
    </xf>
    <xf numFmtId="0" fontId="7" fillId="0" borderId="11" xfId="0" applyFont="1" applyFill="1" applyBorder="1" applyAlignment="1">
      <alignment vertical="top" wrapText="1"/>
    </xf>
    <xf numFmtId="0" fontId="7" fillId="0" borderId="12" xfId="0" applyFont="1" applyFill="1" applyBorder="1" applyAlignment="1">
      <alignment vertical="top"/>
    </xf>
    <xf numFmtId="0" fontId="7" fillId="0" borderId="13" xfId="0" applyFont="1" applyFill="1" applyBorder="1" applyAlignment="1">
      <alignment vertical="top"/>
    </xf>
    <xf numFmtId="0" fontId="6" fillId="0" borderId="9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vertical="top" wrapText="1"/>
    </xf>
    <xf numFmtId="0" fontId="7" fillId="0" borderId="9" xfId="0" applyFont="1" applyBorder="1" applyAlignment="1">
      <alignment horizontal="left" vertical="top"/>
    </xf>
    <xf numFmtId="0" fontId="5" fillId="0" borderId="9" xfId="0" applyFont="1" applyBorder="1" applyAlignment="1">
      <alignment horizontal="center" vertical="center"/>
    </xf>
    <xf numFmtId="0" fontId="6" fillId="0" borderId="9" xfId="0" applyFont="1" applyFill="1" applyBorder="1" applyAlignment="1">
      <alignment horizontal="left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center" wrapText="1"/>
    </xf>
  </cellXfs>
  <cellStyles count="10">
    <cellStyle name="Comma 2" xfId="9" xr:uid="{00000000-0005-0000-0000-000000000000}"/>
    <cellStyle name="Euro" xfId="3" xr:uid="{00000000-0005-0000-0000-000001000000}"/>
    <cellStyle name="Hyperlink" xfId="1" builtinId="8"/>
    <cellStyle name="Hyperlink 2" xfId="8" xr:uid="{00000000-0005-0000-0000-000003000000}"/>
    <cellStyle name="Hyperlink 3" xfId="6" xr:uid="{00000000-0005-0000-0000-000004000000}"/>
    <cellStyle name="Normal" xfId="0" builtinId="0"/>
    <cellStyle name="Normal 2" xfId="4" xr:uid="{00000000-0005-0000-0000-000006000000}"/>
    <cellStyle name="Normal 3" xfId="5" xr:uid="{00000000-0005-0000-0000-000007000000}"/>
    <cellStyle name="Normal 4" xfId="7" xr:uid="{00000000-0005-0000-0000-000008000000}"/>
    <cellStyle name="Normal 5" xfId="2" xr:uid="{00000000-0005-0000-0000-000009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1</xdr:col>
      <xdr:colOff>73437</xdr:colOff>
      <xdr:row>0</xdr:row>
      <xdr:rowOff>409575</xdr:rowOff>
    </xdr:to>
    <xdr:pic>
      <xdr:nvPicPr>
        <xdr:cNvPr id="2" name="Picture 2" descr="iter india logo.jpg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"/>
          <a:ext cx="893988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Hyun-Sik.Chang@iter.org" TargetMode="External"/><Relationship Id="rId1" Type="http://schemas.openxmlformats.org/officeDocument/2006/relationships/hyperlink" Target="mailto:christian.bozzolasco@simic.i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9"/>
  <sheetViews>
    <sheetView tabSelected="1" topLeftCell="A25" zoomScale="85" zoomScaleNormal="85" workbookViewId="0">
      <selection activeCell="G20" sqref="G20:M20"/>
    </sheetView>
  </sheetViews>
  <sheetFormatPr defaultRowHeight="15.75" x14ac:dyDescent="0.25"/>
  <cols>
    <col min="1" max="1" width="13.140625" style="9" customWidth="1"/>
    <col min="2" max="2" width="11.7109375" style="9" customWidth="1"/>
    <col min="3" max="3" width="9.140625" style="9"/>
    <col min="4" max="4" width="3.85546875" style="9" customWidth="1"/>
    <col min="5" max="5" width="2.28515625" style="9" customWidth="1"/>
    <col min="6" max="6" width="27.5703125" style="9" customWidth="1"/>
    <col min="7" max="7" width="11.28515625" style="9" customWidth="1"/>
    <col min="8" max="10" width="9.42578125" style="9" customWidth="1"/>
    <col min="11" max="11" width="17.140625" style="9" bestFit="1" customWidth="1"/>
    <col min="12" max="12" width="18.42578125" style="9" bestFit="1" customWidth="1"/>
    <col min="13" max="13" width="17.5703125" style="9" customWidth="1"/>
    <col min="14" max="14" width="9.140625" style="9"/>
    <col min="15" max="15" width="13.7109375" style="9" bestFit="1" customWidth="1"/>
    <col min="16" max="16384" width="9.140625" style="9"/>
  </cols>
  <sheetData>
    <row r="1" spans="1:13" ht="39.75" customHeight="1" x14ac:dyDescent="0.25">
      <c r="A1" s="59" t="s">
        <v>10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13" ht="45.75" customHeight="1" x14ac:dyDescent="0.25">
      <c r="A2" s="35" t="s">
        <v>38</v>
      </c>
      <c r="B2" s="35"/>
      <c r="C2" s="48" t="s">
        <v>46</v>
      </c>
      <c r="D2" s="48"/>
      <c r="E2" s="48"/>
      <c r="F2" s="48"/>
      <c r="G2" s="60" t="s">
        <v>39</v>
      </c>
      <c r="H2" s="60"/>
      <c r="I2" s="61" t="s">
        <v>45</v>
      </c>
      <c r="J2" s="61"/>
      <c r="K2" s="61"/>
      <c r="L2" s="61"/>
      <c r="M2" s="61"/>
    </row>
    <row r="3" spans="1:13" ht="26.25" customHeight="1" x14ac:dyDescent="0.25">
      <c r="A3" s="62" t="s">
        <v>16</v>
      </c>
      <c r="B3" s="63"/>
      <c r="C3" s="63"/>
      <c r="D3" s="63"/>
      <c r="E3" s="63"/>
      <c r="F3" s="64"/>
      <c r="G3" s="42"/>
      <c r="H3" s="42"/>
      <c r="I3" s="42"/>
      <c r="J3" s="42"/>
      <c r="K3" s="42"/>
      <c r="L3" s="42"/>
      <c r="M3" s="42"/>
    </row>
    <row r="4" spans="1:13" ht="33.75" customHeight="1" x14ac:dyDescent="0.25">
      <c r="A4" s="67" t="s">
        <v>17</v>
      </c>
      <c r="B4" s="68"/>
      <c r="C4" s="68"/>
      <c r="D4" s="68"/>
      <c r="E4" s="68"/>
      <c r="F4" s="69"/>
      <c r="G4" s="73" t="s">
        <v>18</v>
      </c>
      <c r="H4" s="73"/>
      <c r="I4" s="73"/>
      <c r="J4" s="74" t="s">
        <v>25</v>
      </c>
      <c r="K4" s="75"/>
      <c r="L4" s="75"/>
      <c r="M4" s="76"/>
    </row>
    <row r="5" spans="1:13" ht="19.5" customHeight="1" x14ac:dyDescent="0.25">
      <c r="A5" s="70"/>
      <c r="B5" s="71"/>
      <c r="C5" s="71"/>
      <c r="D5" s="71"/>
      <c r="E5" s="71"/>
      <c r="F5" s="72"/>
      <c r="G5" s="42"/>
      <c r="H5" s="42"/>
      <c r="I5" s="42"/>
      <c r="J5" s="42"/>
      <c r="K5" s="42"/>
      <c r="L5" s="42"/>
      <c r="M5" s="42"/>
    </row>
    <row r="6" spans="1:13" ht="39.75" customHeight="1" x14ac:dyDescent="0.25">
      <c r="A6" s="70"/>
      <c r="B6" s="71"/>
      <c r="C6" s="71"/>
      <c r="D6" s="71"/>
      <c r="E6" s="71"/>
      <c r="F6" s="72"/>
      <c r="G6" s="77" t="s">
        <v>0</v>
      </c>
      <c r="H6" s="77"/>
      <c r="I6" s="78" t="s">
        <v>44</v>
      </c>
      <c r="J6" s="79"/>
      <c r="K6" s="79"/>
      <c r="L6" s="79"/>
      <c r="M6" s="80"/>
    </row>
    <row r="7" spans="1:13" x14ac:dyDescent="0.25">
      <c r="A7" s="65"/>
      <c r="B7" s="65"/>
      <c r="C7" s="65"/>
      <c r="D7" s="65"/>
      <c r="E7" s="65"/>
      <c r="F7" s="65"/>
      <c r="G7" s="66"/>
      <c r="H7" s="66"/>
      <c r="I7" s="66"/>
      <c r="J7" s="66"/>
      <c r="K7" s="66"/>
      <c r="L7" s="66"/>
      <c r="M7" s="66"/>
    </row>
    <row r="8" spans="1:13" ht="184.5" customHeight="1" x14ac:dyDescent="0.25">
      <c r="A8" s="6" t="s">
        <v>22</v>
      </c>
      <c r="B8" s="51" t="s">
        <v>54</v>
      </c>
      <c r="C8" s="51"/>
      <c r="D8" s="51"/>
      <c r="E8" s="51"/>
      <c r="F8" s="51"/>
      <c r="G8" s="49" t="s">
        <v>19</v>
      </c>
      <c r="H8" s="50"/>
      <c r="I8" s="51" t="s">
        <v>52</v>
      </c>
      <c r="J8" s="51"/>
      <c r="K8" s="51"/>
      <c r="L8" s="51"/>
      <c r="M8" s="51"/>
    </row>
    <row r="9" spans="1:13" x14ac:dyDescent="0.25">
      <c r="A9" s="65"/>
      <c r="B9" s="65"/>
      <c r="C9" s="65"/>
      <c r="D9" s="65"/>
      <c r="E9" s="65"/>
      <c r="F9" s="65"/>
      <c r="G9" s="66"/>
      <c r="H9" s="66"/>
      <c r="I9" s="66"/>
      <c r="J9" s="66"/>
      <c r="K9" s="66"/>
      <c r="L9" s="66"/>
      <c r="M9" s="66"/>
    </row>
    <row r="10" spans="1:13" x14ac:dyDescent="0.25">
      <c r="A10" s="56" t="s">
        <v>62</v>
      </c>
      <c r="B10" s="56"/>
      <c r="C10" s="56"/>
      <c r="D10" s="56"/>
      <c r="E10" s="56"/>
      <c r="F10" s="56"/>
      <c r="G10" s="57" t="s">
        <v>62</v>
      </c>
      <c r="H10" s="57"/>
      <c r="I10" s="57"/>
      <c r="J10" s="57"/>
      <c r="K10" s="57"/>
      <c r="L10" s="57"/>
      <c r="M10" s="57"/>
    </row>
    <row r="11" spans="1:13" x14ac:dyDescent="0.25">
      <c r="A11" s="56"/>
      <c r="B11" s="56"/>
      <c r="C11" s="56"/>
      <c r="D11" s="56"/>
      <c r="E11" s="56"/>
      <c r="F11" s="56"/>
      <c r="G11" s="57"/>
      <c r="H11" s="57"/>
      <c r="I11" s="57"/>
      <c r="J11" s="57"/>
      <c r="K11" s="57"/>
      <c r="L11" s="57"/>
      <c r="M11" s="57"/>
    </row>
    <row r="12" spans="1:13" x14ac:dyDescent="0.25">
      <c r="A12" s="56"/>
      <c r="B12" s="56"/>
      <c r="C12" s="56"/>
      <c r="D12" s="56"/>
      <c r="E12" s="56"/>
      <c r="F12" s="56"/>
      <c r="G12" s="57"/>
      <c r="H12" s="57"/>
      <c r="I12" s="57"/>
      <c r="J12" s="57"/>
      <c r="K12" s="57"/>
      <c r="L12" s="57"/>
      <c r="M12" s="57"/>
    </row>
    <row r="13" spans="1:13" x14ac:dyDescent="0.25">
      <c r="A13" s="56"/>
      <c r="B13" s="56"/>
      <c r="C13" s="56"/>
      <c r="D13" s="56"/>
      <c r="E13" s="56"/>
      <c r="F13" s="56"/>
      <c r="G13" s="57"/>
      <c r="H13" s="57"/>
      <c r="I13" s="57"/>
      <c r="J13" s="57"/>
      <c r="K13" s="57"/>
      <c r="L13" s="57"/>
      <c r="M13" s="57"/>
    </row>
    <row r="14" spans="1:13" ht="51.75" customHeight="1" x14ac:dyDescent="0.25">
      <c r="A14" s="56"/>
      <c r="B14" s="56"/>
      <c r="C14" s="56"/>
      <c r="D14" s="56"/>
      <c r="E14" s="56"/>
      <c r="F14" s="56"/>
      <c r="G14" s="57"/>
      <c r="H14" s="57"/>
      <c r="I14" s="57"/>
      <c r="J14" s="57"/>
      <c r="K14" s="57"/>
      <c r="L14" s="57"/>
      <c r="M14" s="57"/>
    </row>
    <row r="15" spans="1:13" x14ac:dyDescent="0.25">
      <c r="A15" s="46" t="s">
        <v>1</v>
      </c>
      <c r="B15" s="46"/>
      <c r="C15" s="47" t="s">
        <v>55</v>
      </c>
      <c r="D15" s="47"/>
      <c r="E15" s="47"/>
      <c r="F15" s="47"/>
      <c r="G15" s="7" t="s">
        <v>1</v>
      </c>
      <c r="H15" s="47" t="s">
        <v>2</v>
      </c>
      <c r="I15" s="47"/>
      <c r="J15" s="47"/>
      <c r="K15" s="47"/>
      <c r="L15" s="47"/>
      <c r="M15" s="47"/>
    </row>
    <row r="16" spans="1:13" x14ac:dyDescent="0.25">
      <c r="A16" s="46" t="s">
        <v>3</v>
      </c>
      <c r="B16" s="46"/>
      <c r="C16" s="47" t="s">
        <v>56</v>
      </c>
      <c r="D16" s="47"/>
      <c r="E16" s="47"/>
      <c r="F16" s="47"/>
      <c r="G16" s="7" t="s">
        <v>3</v>
      </c>
      <c r="H16" s="47" t="s">
        <v>4</v>
      </c>
      <c r="I16" s="47"/>
      <c r="J16" s="47"/>
      <c r="K16" s="47"/>
      <c r="L16" s="47"/>
      <c r="M16" s="47"/>
    </row>
    <row r="17" spans="1:13" x14ac:dyDescent="0.25">
      <c r="A17" s="46" t="s">
        <v>5</v>
      </c>
      <c r="B17" s="46"/>
      <c r="C17" s="24" t="s">
        <v>57</v>
      </c>
      <c r="D17" s="25"/>
      <c r="E17" s="25"/>
      <c r="F17" s="25"/>
      <c r="G17" s="7" t="s">
        <v>5</v>
      </c>
      <c r="H17" s="24" t="s">
        <v>6</v>
      </c>
      <c r="I17" s="25"/>
      <c r="J17" s="25"/>
      <c r="K17" s="25"/>
      <c r="L17" s="25"/>
      <c r="M17" s="25"/>
    </row>
    <row r="18" spans="1:13" x14ac:dyDescent="0.25">
      <c r="A18" s="42"/>
      <c r="B18" s="42"/>
      <c r="C18" s="42"/>
      <c r="D18" s="42"/>
      <c r="E18" s="42"/>
      <c r="F18" s="42"/>
      <c r="G18" s="58"/>
      <c r="H18" s="58"/>
      <c r="I18" s="58"/>
      <c r="J18" s="58"/>
      <c r="K18" s="58"/>
      <c r="L18" s="58"/>
      <c r="M18" s="58"/>
    </row>
    <row r="19" spans="1:13" ht="22.5" customHeight="1" x14ac:dyDescent="0.25">
      <c r="A19" s="52" t="s">
        <v>11</v>
      </c>
      <c r="B19" s="52"/>
      <c r="C19" s="52"/>
      <c r="D19" s="52"/>
      <c r="E19" s="52"/>
      <c r="F19" s="52"/>
      <c r="G19" s="53" t="s">
        <v>53</v>
      </c>
      <c r="H19" s="54"/>
      <c r="I19" s="54"/>
      <c r="J19" s="54"/>
      <c r="K19" s="54"/>
      <c r="L19" s="54"/>
      <c r="M19" s="55"/>
    </row>
    <row r="20" spans="1:13" x14ac:dyDescent="0.25">
      <c r="A20" s="46" t="s">
        <v>60</v>
      </c>
      <c r="B20" s="46"/>
      <c r="C20" s="46"/>
      <c r="D20" s="46"/>
      <c r="E20" s="46"/>
      <c r="F20" s="46"/>
      <c r="G20" s="47" t="s">
        <v>61</v>
      </c>
      <c r="H20" s="47"/>
      <c r="I20" s="47"/>
      <c r="J20" s="47"/>
      <c r="K20" s="47"/>
      <c r="L20" s="47"/>
      <c r="M20" s="47"/>
    </row>
    <row r="21" spans="1:13" s="23" customFormat="1" ht="19.5" customHeight="1" x14ac:dyDescent="0.25">
      <c r="A21" s="46" t="s">
        <v>35</v>
      </c>
      <c r="B21" s="46"/>
      <c r="C21" s="46"/>
      <c r="D21" s="46"/>
      <c r="E21" s="46"/>
      <c r="F21" s="46"/>
      <c r="G21" s="47" t="s">
        <v>58</v>
      </c>
      <c r="H21" s="47"/>
      <c r="I21" s="47"/>
      <c r="J21" s="47"/>
      <c r="K21" s="47"/>
      <c r="L21" s="47"/>
      <c r="M21" s="47"/>
    </row>
    <row r="22" spans="1:13" s="23" customFormat="1" x14ac:dyDescent="0.25">
      <c r="A22" s="46" t="s">
        <v>36</v>
      </c>
      <c r="B22" s="46"/>
      <c r="C22" s="46"/>
      <c r="D22" s="46"/>
      <c r="E22" s="46"/>
      <c r="F22" s="46"/>
      <c r="G22" s="47" t="s">
        <v>58</v>
      </c>
      <c r="H22" s="47"/>
      <c r="I22" s="47"/>
      <c r="J22" s="47"/>
      <c r="K22" s="47"/>
      <c r="L22" s="47"/>
      <c r="M22" s="47"/>
    </row>
    <row r="23" spans="1:13" x14ac:dyDescent="0.25">
      <c r="A23" s="46" t="s">
        <v>12</v>
      </c>
      <c r="B23" s="46"/>
      <c r="C23" s="46"/>
      <c r="D23" s="46"/>
      <c r="E23" s="46"/>
      <c r="F23" s="46"/>
      <c r="G23" s="51" t="s">
        <v>63</v>
      </c>
      <c r="H23" s="47"/>
      <c r="I23" s="47"/>
      <c r="J23" s="47"/>
      <c r="K23" s="47"/>
      <c r="L23" s="47"/>
      <c r="M23" s="47"/>
    </row>
    <row r="24" spans="1:13" x14ac:dyDescent="0.25">
      <c r="A24" s="46" t="s">
        <v>13</v>
      </c>
      <c r="B24" s="46"/>
      <c r="C24" s="46"/>
      <c r="D24" s="46"/>
      <c r="E24" s="46"/>
      <c r="F24" s="46"/>
      <c r="G24" s="47" t="s">
        <v>24</v>
      </c>
      <c r="H24" s="47"/>
      <c r="I24" s="47"/>
      <c r="J24" s="47"/>
      <c r="K24" s="47"/>
      <c r="L24" s="47"/>
      <c r="M24" s="47"/>
    </row>
    <row r="25" spans="1:13" ht="37.5" customHeight="1" x14ac:dyDescent="0.25">
      <c r="A25" s="60" t="s">
        <v>34</v>
      </c>
      <c r="B25" s="60"/>
      <c r="C25" s="60"/>
      <c r="D25" s="60"/>
      <c r="E25" s="60"/>
      <c r="F25" s="60"/>
      <c r="G25" s="81" t="s">
        <v>64</v>
      </c>
      <c r="H25" s="81"/>
      <c r="I25" s="81"/>
      <c r="J25" s="81"/>
      <c r="K25" s="81"/>
      <c r="L25" s="81"/>
      <c r="M25" s="81"/>
    </row>
    <row r="26" spans="1:13" x14ac:dyDescent="0.25">
      <c r="A26" s="42"/>
      <c r="B26" s="42"/>
      <c r="C26" s="42"/>
      <c r="D26" s="42"/>
      <c r="E26" s="42"/>
      <c r="F26" s="42"/>
      <c r="G26" s="43"/>
      <c r="H26" s="43"/>
      <c r="I26" s="43"/>
      <c r="J26" s="43"/>
      <c r="K26" s="43"/>
      <c r="L26" s="44"/>
      <c r="M26" s="44"/>
    </row>
    <row r="27" spans="1:13" x14ac:dyDescent="0.25">
      <c r="A27" s="45" t="s">
        <v>33</v>
      </c>
      <c r="B27" s="45" t="s">
        <v>14</v>
      </c>
      <c r="C27" s="45"/>
      <c r="D27" s="45"/>
      <c r="E27" s="45"/>
      <c r="F27" s="45" t="s">
        <v>7</v>
      </c>
      <c r="G27" s="45" t="s">
        <v>23</v>
      </c>
      <c r="H27" s="48" t="s">
        <v>8</v>
      </c>
      <c r="I27" s="48"/>
      <c r="J27" s="48"/>
      <c r="K27" s="45" t="s">
        <v>28</v>
      </c>
      <c r="L27" s="45" t="s">
        <v>27</v>
      </c>
      <c r="M27" s="45" t="s">
        <v>26</v>
      </c>
    </row>
    <row r="28" spans="1:13" ht="39.75" customHeight="1" x14ac:dyDescent="0.25">
      <c r="A28" s="45"/>
      <c r="B28" s="45"/>
      <c r="C28" s="45"/>
      <c r="D28" s="45"/>
      <c r="E28" s="45"/>
      <c r="F28" s="45"/>
      <c r="G28" s="45"/>
      <c r="H28" s="5" t="s">
        <v>29</v>
      </c>
      <c r="I28" s="5" t="s">
        <v>30</v>
      </c>
      <c r="J28" s="5" t="s">
        <v>31</v>
      </c>
      <c r="K28" s="45"/>
      <c r="L28" s="45"/>
      <c r="M28" s="45"/>
    </row>
    <row r="29" spans="1:13" s="10" customFormat="1" ht="35.1" customHeight="1" x14ac:dyDescent="0.25">
      <c r="A29" s="3">
        <v>1</v>
      </c>
      <c r="B29" s="36" t="s">
        <v>48</v>
      </c>
      <c r="C29" s="37"/>
      <c r="D29" s="37"/>
      <c r="E29" s="38"/>
      <c r="F29" s="22" t="s">
        <v>47</v>
      </c>
      <c r="G29" s="22">
        <v>1</v>
      </c>
      <c r="H29" s="22">
        <v>320</v>
      </c>
      <c r="I29" s="22">
        <v>150</v>
      </c>
      <c r="J29" s="22">
        <v>270</v>
      </c>
      <c r="K29" s="22">
        <v>1400</v>
      </c>
      <c r="L29" s="22">
        <f>K29+100</f>
        <v>1500</v>
      </c>
      <c r="M29" s="4">
        <f>H29*I29*J29</f>
        <v>12960000</v>
      </c>
    </row>
    <row r="30" spans="1:13" s="10" customFormat="1" ht="35.1" customHeight="1" x14ac:dyDescent="0.25">
      <c r="A30" s="3">
        <v>2</v>
      </c>
      <c r="B30" s="36" t="s">
        <v>49</v>
      </c>
      <c r="C30" s="37"/>
      <c r="D30" s="37"/>
      <c r="E30" s="38"/>
      <c r="F30" s="3" t="s">
        <v>47</v>
      </c>
      <c r="G30" s="3">
        <v>1</v>
      </c>
      <c r="H30" s="3">
        <v>320</v>
      </c>
      <c r="I30" s="3">
        <v>160</v>
      </c>
      <c r="J30" s="22">
        <v>270</v>
      </c>
      <c r="K30" s="3">
        <v>1550</v>
      </c>
      <c r="L30" s="22">
        <f t="shared" ref="L30:L32" si="0">K30+100</f>
        <v>1650</v>
      </c>
      <c r="M30" s="4">
        <f t="shared" ref="M30:M32" si="1">H30*I30*J30</f>
        <v>13824000</v>
      </c>
    </row>
    <row r="31" spans="1:13" s="10" customFormat="1" ht="35.1" customHeight="1" x14ac:dyDescent="0.25">
      <c r="A31" s="3">
        <v>3</v>
      </c>
      <c r="B31" s="36" t="s">
        <v>50</v>
      </c>
      <c r="C31" s="37"/>
      <c r="D31" s="37"/>
      <c r="E31" s="38"/>
      <c r="F31" s="3" t="s">
        <v>47</v>
      </c>
      <c r="G31" s="3">
        <v>1</v>
      </c>
      <c r="H31" s="3">
        <v>200</v>
      </c>
      <c r="I31" s="3">
        <v>130</v>
      </c>
      <c r="J31" s="22">
        <v>270</v>
      </c>
      <c r="K31" s="3">
        <v>850</v>
      </c>
      <c r="L31" s="22">
        <f t="shared" si="0"/>
        <v>950</v>
      </c>
      <c r="M31" s="4">
        <f t="shared" si="1"/>
        <v>7020000</v>
      </c>
    </row>
    <row r="32" spans="1:13" s="10" customFormat="1" ht="35.1" customHeight="1" x14ac:dyDescent="0.25">
      <c r="A32" s="3">
        <v>4</v>
      </c>
      <c r="B32" s="36" t="s">
        <v>51</v>
      </c>
      <c r="C32" s="37"/>
      <c r="D32" s="37"/>
      <c r="E32" s="38"/>
      <c r="F32" s="3" t="s">
        <v>47</v>
      </c>
      <c r="G32" s="3">
        <v>1</v>
      </c>
      <c r="H32" s="3">
        <v>230</v>
      </c>
      <c r="I32" s="3">
        <v>120</v>
      </c>
      <c r="J32" s="22">
        <v>270</v>
      </c>
      <c r="K32" s="3">
        <v>920</v>
      </c>
      <c r="L32" s="22">
        <f t="shared" si="0"/>
        <v>1020</v>
      </c>
      <c r="M32" s="4">
        <f t="shared" si="1"/>
        <v>7452000</v>
      </c>
    </row>
    <row r="33" spans="1:15" x14ac:dyDescent="0.25">
      <c r="A33" s="29" t="s">
        <v>9</v>
      </c>
      <c r="B33" s="30"/>
      <c r="C33" s="30"/>
      <c r="D33" s="30"/>
      <c r="E33" s="30"/>
      <c r="F33" s="30"/>
      <c r="G33" s="30"/>
      <c r="H33" s="30"/>
      <c r="I33" s="30"/>
      <c r="J33" s="31"/>
      <c r="K33" s="2">
        <f>SUM(K29:K32)</f>
        <v>4720</v>
      </c>
      <c r="L33" s="2">
        <f>SUM(L29:L32)</f>
        <v>5120</v>
      </c>
      <c r="M33" s="1">
        <f>SUM(M29:M32)</f>
        <v>41256000</v>
      </c>
      <c r="O33" s="21"/>
    </row>
    <row r="34" spans="1:15" ht="22.5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</row>
    <row r="35" spans="1:15" ht="22.5" customHeight="1" x14ac:dyDescent="0.25">
      <c r="A35" s="35" t="s">
        <v>32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</row>
    <row r="36" spans="1:15" ht="22.5" customHeight="1" x14ac:dyDescent="0.25">
      <c r="A36" s="35" t="s">
        <v>41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</row>
    <row r="37" spans="1:15" ht="22.5" customHeight="1" x14ac:dyDescent="0.25">
      <c r="A37" s="35" t="s">
        <v>42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</row>
    <row r="38" spans="1:15" ht="22.5" customHeight="1" x14ac:dyDescent="0.25">
      <c r="A38" s="35" t="s">
        <v>40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</row>
    <row r="39" spans="1:15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</row>
    <row r="40" spans="1:15" x14ac:dyDescent="0.25">
      <c r="A40" s="32" t="s">
        <v>15</v>
      </c>
      <c r="B40" s="33"/>
      <c r="C40" s="33"/>
      <c r="D40" s="33"/>
      <c r="E40" s="33"/>
      <c r="F40" s="34"/>
      <c r="I40" s="32" t="s">
        <v>15</v>
      </c>
      <c r="J40" s="33"/>
      <c r="K40" s="33"/>
      <c r="L40" s="33"/>
      <c r="M40" s="34"/>
    </row>
    <row r="41" spans="1:15" x14ac:dyDescent="0.25">
      <c r="A41" s="11"/>
      <c r="B41" s="12"/>
      <c r="C41" s="12"/>
      <c r="D41" s="12"/>
      <c r="E41" s="12"/>
      <c r="F41" s="16"/>
      <c r="I41" s="11"/>
      <c r="J41" s="12"/>
      <c r="K41" s="12"/>
      <c r="L41" s="12"/>
      <c r="M41" s="16"/>
    </row>
    <row r="42" spans="1:15" x14ac:dyDescent="0.25">
      <c r="A42" s="11"/>
      <c r="B42" s="12"/>
      <c r="C42" s="12"/>
      <c r="D42" s="12"/>
      <c r="E42" s="13"/>
      <c r="F42" s="14"/>
      <c r="I42" s="15"/>
      <c r="J42" s="12"/>
      <c r="K42" s="12"/>
      <c r="L42" s="12"/>
      <c r="M42" s="16"/>
    </row>
    <row r="43" spans="1:15" x14ac:dyDescent="0.25">
      <c r="A43" s="17"/>
      <c r="B43" s="18"/>
      <c r="C43" s="18"/>
      <c r="D43" s="18"/>
      <c r="E43" s="12"/>
      <c r="F43" s="19"/>
      <c r="I43" s="15"/>
      <c r="J43" s="18"/>
      <c r="K43" s="18"/>
      <c r="L43" s="18"/>
      <c r="M43" s="14"/>
    </row>
    <row r="44" spans="1:15" x14ac:dyDescent="0.25">
      <c r="A44" s="39" t="s">
        <v>59</v>
      </c>
      <c r="B44" s="40"/>
      <c r="C44" s="40"/>
      <c r="D44" s="40"/>
      <c r="E44" s="40"/>
      <c r="F44" s="41"/>
      <c r="I44" s="39" t="s">
        <v>43</v>
      </c>
      <c r="J44" s="40"/>
      <c r="K44" s="40"/>
      <c r="L44" s="40"/>
      <c r="M44" s="41"/>
    </row>
    <row r="45" spans="1:15" x14ac:dyDescent="0.25">
      <c r="A45" s="26" t="s">
        <v>20</v>
      </c>
      <c r="B45" s="27"/>
      <c r="C45" s="27"/>
      <c r="D45" s="27"/>
      <c r="E45" s="27"/>
      <c r="F45" s="28"/>
      <c r="I45" s="26" t="s">
        <v>21</v>
      </c>
      <c r="J45" s="27"/>
      <c r="K45" s="27"/>
      <c r="L45" s="27"/>
      <c r="M45" s="28"/>
    </row>
    <row r="46" spans="1:15" x14ac:dyDescent="0.25">
      <c r="G46" s="20"/>
      <c r="H46" s="20"/>
    </row>
    <row r="47" spans="1:15" x14ac:dyDescent="0.25">
      <c r="A47" s="20"/>
      <c r="B47" s="20"/>
    </row>
    <row r="48" spans="1:15" x14ac:dyDescent="0.25">
      <c r="G48" s="20"/>
      <c r="H48" s="20"/>
    </row>
    <row r="49" spans="7:8" x14ac:dyDescent="0.25">
      <c r="G49" s="20"/>
      <c r="H49" s="20"/>
    </row>
  </sheetData>
  <mergeCells count="73">
    <mergeCell ref="I6:M6"/>
    <mergeCell ref="A7:F7"/>
    <mergeCell ref="G7:M7"/>
    <mergeCell ref="B8:F8"/>
    <mergeCell ref="A34:M34"/>
    <mergeCell ref="A35:M35"/>
    <mergeCell ref="A36:M36"/>
    <mergeCell ref="A9:F9"/>
    <mergeCell ref="G9:M9"/>
    <mergeCell ref="A18:F18"/>
    <mergeCell ref="G18:M18"/>
    <mergeCell ref="C15:F15"/>
    <mergeCell ref="C16:F16"/>
    <mergeCell ref="A1:M1"/>
    <mergeCell ref="A2:B2"/>
    <mergeCell ref="C2:F2"/>
    <mergeCell ref="G2:H2"/>
    <mergeCell ref="I2:M2"/>
    <mergeCell ref="A3:F3"/>
    <mergeCell ref="G3:M3"/>
    <mergeCell ref="A4:F6"/>
    <mergeCell ref="G4:I4"/>
    <mergeCell ref="J4:M4"/>
    <mergeCell ref="G5:M5"/>
    <mergeCell ref="G6:H6"/>
    <mergeCell ref="G23:M23"/>
    <mergeCell ref="A24:F24"/>
    <mergeCell ref="G24:M24"/>
    <mergeCell ref="A25:F25"/>
    <mergeCell ref="G8:H8"/>
    <mergeCell ref="I8:M8"/>
    <mergeCell ref="A19:F19"/>
    <mergeCell ref="G19:M19"/>
    <mergeCell ref="A10:F14"/>
    <mergeCell ref="G10:M14"/>
    <mergeCell ref="A15:B15"/>
    <mergeCell ref="H15:M15"/>
    <mergeCell ref="A16:B16"/>
    <mergeCell ref="H16:M16"/>
    <mergeCell ref="A17:B17"/>
    <mergeCell ref="H17:M17"/>
    <mergeCell ref="G26:M26"/>
    <mergeCell ref="A27:A28"/>
    <mergeCell ref="B27:E28"/>
    <mergeCell ref="F27:F28"/>
    <mergeCell ref="A20:F20"/>
    <mergeCell ref="G20:M20"/>
    <mergeCell ref="A21:F21"/>
    <mergeCell ref="G21:M21"/>
    <mergeCell ref="G27:G28"/>
    <mergeCell ref="H27:J27"/>
    <mergeCell ref="K27:K28"/>
    <mergeCell ref="L27:L28"/>
    <mergeCell ref="M27:M28"/>
    <mergeCell ref="A22:F22"/>
    <mergeCell ref="G22:M22"/>
    <mergeCell ref="A23:F23"/>
    <mergeCell ref="C17:F17"/>
    <mergeCell ref="A45:F45"/>
    <mergeCell ref="A33:J33"/>
    <mergeCell ref="I45:M45"/>
    <mergeCell ref="A40:F40"/>
    <mergeCell ref="I40:M40"/>
    <mergeCell ref="A37:M37"/>
    <mergeCell ref="A38:M38"/>
    <mergeCell ref="B29:E29"/>
    <mergeCell ref="A44:F44"/>
    <mergeCell ref="I44:M44"/>
    <mergeCell ref="B30:E30"/>
    <mergeCell ref="B31:E31"/>
    <mergeCell ref="B32:E32"/>
    <mergeCell ref="G25:M25"/>
    <mergeCell ref="A26:F26"/>
  </mergeCells>
  <hyperlinks>
    <hyperlink ref="H17" r:id="rId1" display="christian.bozzolasco@simic.it" xr:uid="{00000000-0004-0000-0000-000000000000}"/>
    <hyperlink ref="C17" r:id="rId2" xr:uid="{00000000-0004-0000-0000-000001000000}"/>
  </hyperlinks>
  <pageMargins left="0.25" right="0.25" top="0.75" bottom="0.2" header="0.3" footer="0.17"/>
  <pageSetup paperSize="9" scale="55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 No.1716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2024-05-24T09:05:54Z</dcterms:modified>
</cp:coreProperties>
</file>