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O-ws-clufs2\GROUP\CONTRACT_ADMINISTRATION\4. Contracts - Working session\2 - PRxxxx\FROM PR 10021000 to PR 10021999\PR 10021372 - Mechanical engineering support f\2. CFE Package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<sst xmlns="http://schemas.openxmlformats.org/spreadsheetml/2006/main" count="67" uniqueCount="59">
  <si>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</si>
  <si>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</si>
  <si>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</si>
  <si>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</si>
  <si>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</si>
  <si>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</si>
  <si>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</si>
  <si>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</si>
  <si>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</si>
  <si>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</si>
  <si>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</si>
  <si>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</si>
  <si>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</si>
  <si>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</si>
  <si>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</si>
  <si>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</si>
  <si>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</si>
  <si>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</si>
  <si>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</si>
  <si>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</si>
  <si>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</si>
  <si>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</si>
  <si>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</si>
  <si>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</si>
  <si>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</si>
  <si>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</si>
  <si>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</si>
  <si>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</si>
  <si>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</si>
  <si>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</si>
  <si>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</si>
  <si>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</si>
  <si>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</si>
  <si>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</si>
  <si>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</si>
  <si>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</si>
  <si>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</si>
  <si>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</si>
  <si>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</si>
  <si>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</si>
  <si>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</si>
  <si>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</si>
  <si>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</si>
  <si>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</si>
  <si>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</si>
  <si>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</si>
  <si>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</si>
  <si>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</si>
  <si>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</si>
  <si>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</si>
  <si>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</si>
  <si>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</si>
  <si>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</si>
  <si>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</si>
  <si>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</si>
  <si>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</si>
  <si>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</si>
  <si>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/21/CFE/10021372/INU</t>
    </r>
  </si>
  <si>
    <t>5DY7M5_v1.2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</si>
</sst>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8" sqref="D8:F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56</v>
      </c>
      <c r="C1" s="95"/>
      <c r="D1" s="95"/>
      <c r="E1" s="95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3" t="s">
        <v>52</v>
      </c>
      <c r="C4" s="154"/>
      <c r="D4" s="154"/>
      <c r="E4" s="154"/>
      <c r="F4" s="154"/>
      <c r="G4" s="154"/>
      <c r="H4" s="154"/>
      <c r="I4" s="155"/>
      <c r="J4" s="4" t="s">
        <v>2</v>
      </c>
      <c r="K4" s="156">
        <v>1</v>
      </c>
      <c r="L4" s="156"/>
      <c r="M4" s="83" t="s">
        <v>3</v>
      </c>
    </row>
    <row r="5" spans="2:13" ht="16.5" thickBot="1" x14ac:dyDescent="0.3">
      <c r="B5" s="104" t="s">
        <v>4</v>
      </c>
      <c r="C5" s="106"/>
      <c r="D5" s="157" t="s">
        <v>57</v>
      </c>
      <c r="E5" s="158"/>
      <c r="F5" s="159"/>
      <c r="G5" s="160"/>
      <c r="H5" s="104" t="s">
        <v>5</v>
      </c>
      <c r="I5" s="106"/>
      <c r="J5" s="76"/>
      <c r="K5" s="74"/>
      <c r="L5" s="74"/>
      <c r="M5" s="77"/>
    </row>
    <row r="6" spans="2:13" ht="16.5" thickBot="1" x14ac:dyDescent="0.3">
      <c r="B6" s="104"/>
      <c r="C6" s="105"/>
      <c r="D6" s="105"/>
      <c r="E6" s="105"/>
      <c r="F6" s="106"/>
      <c r="G6" s="107"/>
      <c r="H6" s="108"/>
      <c r="I6" s="109"/>
      <c r="J6" s="75"/>
      <c r="K6" s="75"/>
      <c r="L6" s="75"/>
      <c r="M6" s="78"/>
    </row>
    <row r="7" spans="2:13" ht="16.5" thickBot="1" x14ac:dyDescent="0.3">
      <c r="B7" s="110" t="s">
        <v>6</v>
      </c>
      <c r="C7" s="111"/>
      <c r="D7" s="112" t="s">
        <v>58</v>
      </c>
      <c r="E7" s="113"/>
      <c r="F7" s="114"/>
      <c r="G7" s="115" t="s">
        <v>51</v>
      </c>
      <c r="H7" s="116"/>
      <c r="I7" s="117"/>
      <c r="J7" s="166"/>
      <c r="K7" s="167"/>
      <c r="L7" s="168"/>
      <c r="M7" s="5"/>
    </row>
    <row r="8" spans="2:13" ht="16.5" thickBot="1" x14ac:dyDescent="0.3">
      <c r="B8" s="161" t="s">
        <v>7</v>
      </c>
      <c r="C8" s="162"/>
      <c r="D8" s="163"/>
      <c r="E8" s="164"/>
      <c r="F8" s="165"/>
      <c r="G8" s="115" t="s">
        <v>50</v>
      </c>
      <c r="H8" s="116"/>
      <c r="I8" s="117"/>
      <c r="J8" s="166"/>
      <c r="K8" s="167"/>
      <c r="L8" s="168"/>
      <c r="M8" s="7"/>
    </row>
    <row r="9" spans="2:13" ht="15.75" x14ac:dyDescent="0.25">
      <c r="B9" s="118"/>
      <c r="C9" s="119"/>
      <c r="D9" s="119"/>
      <c r="E9" s="119"/>
      <c r="F9" s="120"/>
      <c r="G9" s="121" t="s">
        <v>8</v>
      </c>
      <c r="H9" s="122"/>
      <c r="I9" s="123"/>
      <c r="J9" s="8"/>
      <c r="K9" s="127"/>
      <c r="L9" s="127"/>
      <c r="M9" s="9"/>
    </row>
    <row r="10" spans="2:13" ht="16.5" thickBot="1" x14ac:dyDescent="0.3">
      <c r="B10" s="128"/>
      <c r="C10" s="129"/>
      <c r="D10" s="129"/>
      <c r="E10" s="129"/>
      <c r="F10" s="130"/>
      <c r="G10" s="124"/>
      <c r="H10" s="125"/>
      <c r="I10" s="126"/>
      <c r="J10" s="6"/>
      <c r="K10" s="131"/>
      <c r="L10" s="131"/>
      <c r="M10" s="7"/>
    </row>
    <row r="11" spans="2:13" ht="16.5" thickBot="1" x14ac:dyDescent="0.3">
      <c r="B11" s="10"/>
      <c r="C11" s="132" t="s">
        <v>9</v>
      </c>
      <c r="D11" s="132"/>
      <c r="E11" s="132"/>
      <c r="F11" s="132"/>
      <c r="G11" s="132"/>
      <c r="H11" s="132"/>
      <c r="I11" s="132"/>
      <c r="J11" s="11"/>
      <c r="K11" s="110"/>
      <c r="L11" s="133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134"/>
      <c r="F12" s="134"/>
      <c r="G12" s="135"/>
      <c r="H12" s="135"/>
      <c r="I12" s="135"/>
      <c r="J12" s="16"/>
      <c r="K12" s="134"/>
      <c r="L12" s="134"/>
      <c r="M12" s="17"/>
    </row>
    <row r="13" spans="2:13" x14ac:dyDescent="0.25">
      <c r="B13" s="136" t="s">
        <v>12</v>
      </c>
      <c r="C13" s="137"/>
      <c r="D13" s="138"/>
      <c r="E13" s="139" t="s">
        <v>13</v>
      </c>
      <c r="F13" s="140"/>
      <c r="G13" s="143" t="s">
        <v>49</v>
      </c>
      <c r="H13" s="144"/>
      <c r="I13" s="140"/>
      <c r="J13" s="147" t="s">
        <v>53</v>
      </c>
      <c r="K13" s="149"/>
      <c r="L13" s="150"/>
      <c r="M13" s="176" t="s">
        <v>14</v>
      </c>
    </row>
    <row r="14" spans="2:13" ht="15.75" thickBot="1" x14ac:dyDescent="0.3">
      <c r="B14" s="178" t="s">
        <v>15</v>
      </c>
      <c r="C14" s="179"/>
      <c r="D14" s="180"/>
      <c r="E14" s="141"/>
      <c r="F14" s="142"/>
      <c r="G14" s="145"/>
      <c r="H14" s="146"/>
      <c r="I14" s="142"/>
      <c r="J14" s="148"/>
      <c r="K14" s="151"/>
      <c r="L14" s="152"/>
      <c r="M14" s="177"/>
    </row>
    <row r="15" spans="2:13" x14ac:dyDescent="0.25">
      <c r="B15" s="18"/>
      <c r="C15" s="19"/>
      <c r="D15" s="20"/>
      <c r="E15" s="181"/>
      <c r="F15" s="182"/>
      <c r="G15" s="183"/>
      <c r="H15" s="184"/>
      <c r="I15" s="185"/>
      <c r="J15" s="21"/>
      <c r="K15" s="186"/>
      <c r="L15" s="187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1"/>
      <c r="H16" s="102"/>
      <c r="I16" s="103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6"/>
      <c r="F17" s="97"/>
      <c r="G17" s="101"/>
      <c r="H17" s="102"/>
      <c r="I17" s="103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6"/>
      <c r="F18" s="97"/>
      <c r="G18" s="101"/>
      <c r="H18" s="102"/>
      <c r="I18" s="103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6"/>
      <c r="F19" s="97"/>
      <c r="G19" s="101"/>
      <c r="H19" s="102"/>
      <c r="I19" s="103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6"/>
      <c r="F20" s="97"/>
      <c r="G20" s="101"/>
      <c r="H20" s="102"/>
      <c r="I20" s="103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6"/>
      <c r="F21" s="97"/>
      <c r="G21" s="101"/>
      <c r="H21" s="102"/>
      <c r="I21" s="103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6"/>
      <c r="F22" s="97"/>
      <c r="G22" s="101"/>
      <c r="H22" s="102"/>
      <c r="I22" s="103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6"/>
      <c r="F23" s="97"/>
      <c r="G23" s="101"/>
      <c r="H23" s="102"/>
      <c r="I23" s="103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6"/>
      <c r="F24" s="97"/>
      <c r="G24" s="101"/>
      <c r="H24" s="102"/>
      <c r="I24" s="103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6"/>
      <c r="F25" s="97"/>
      <c r="G25" s="98"/>
      <c r="H25" s="99"/>
      <c r="I25" s="100"/>
      <c r="J25" s="26"/>
      <c r="K25" s="27"/>
      <c r="L25" s="28"/>
      <c r="M25" s="85"/>
    </row>
    <row r="26" spans="2:13" ht="25.5" customHeight="1" thickBot="1" x14ac:dyDescent="0.3">
      <c r="B26" s="29"/>
      <c r="C26" s="169" t="s">
        <v>16</v>
      </c>
      <c r="D26" s="135"/>
      <c r="E26" s="135"/>
      <c r="F26" s="170"/>
      <c r="G26" s="171">
        <f>SUM(G15:I25)</f>
        <v>0</v>
      </c>
      <c r="H26" s="172"/>
      <c r="I26" s="173"/>
      <c r="J26" s="30"/>
      <c r="K26" s="174" t="s">
        <v>10</v>
      </c>
      <c r="L26" s="175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5"/>
      <c r="C28" s="197" t="s">
        <v>15</v>
      </c>
      <c r="D28" s="199"/>
      <c r="E28" s="197" t="s">
        <v>19</v>
      </c>
      <c r="F28" s="201"/>
      <c r="G28" s="197" t="s">
        <v>20</v>
      </c>
      <c r="H28" s="203"/>
      <c r="I28" s="201"/>
      <c r="J28" s="34" t="s">
        <v>21</v>
      </c>
      <c r="K28" s="205"/>
      <c r="L28" s="206"/>
      <c r="M28" s="190"/>
    </row>
    <row r="29" spans="2:13" ht="15.75" thickBot="1" x14ac:dyDescent="0.3">
      <c r="B29" s="196"/>
      <c r="C29" s="198"/>
      <c r="D29" s="200"/>
      <c r="E29" s="198"/>
      <c r="F29" s="202"/>
      <c r="G29" s="198"/>
      <c r="H29" s="204"/>
      <c r="I29" s="202"/>
      <c r="J29" s="34" t="s">
        <v>55</v>
      </c>
      <c r="K29" s="207"/>
      <c r="L29" s="208"/>
      <c r="M29" s="191"/>
    </row>
    <row r="30" spans="2:13" ht="15.75" thickBot="1" x14ac:dyDescent="0.3">
      <c r="B30" s="22"/>
      <c r="C30" s="35"/>
      <c r="D30" s="35"/>
      <c r="E30" s="192"/>
      <c r="F30" s="193"/>
      <c r="G30" s="192"/>
      <c r="H30" s="194"/>
      <c r="I30" s="193"/>
      <c r="J30" s="36"/>
      <c r="K30" s="188"/>
      <c r="L30" s="189"/>
      <c r="M30" s="37">
        <v>0</v>
      </c>
    </row>
    <row r="31" spans="2:13" ht="15.75" thickBot="1" x14ac:dyDescent="0.3">
      <c r="B31" s="22"/>
      <c r="C31" s="35"/>
      <c r="D31" s="35"/>
      <c r="E31" s="192"/>
      <c r="F31" s="193"/>
      <c r="G31" s="192"/>
      <c r="H31" s="194"/>
      <c r="I31" s="193"/>
      <c r="J31" s="6"/>
      <c r="K31" s="188"/>
      <c r="L31" s="189"/>
      <c r="M31" s="38">
        <v>0</v>
      </c>
    </row>
    <row r="32" spans="2:13" ht="29.25" customHeight="1" thickBot="1" x14ac:dyDescent="0.3">
      <c r="B32" s="39"/>
      <c r="C32" s="217" t="s">
        <v>22</v>
      </c>
      <c r="D32" s="218"/>
      <c r="E32" s="219"/>
      <c r="F32" s="220"/>
      <c r="G32" s="219"/>
      <c r="H32" s="221"/>
      <c r="I32" s="220"/>
      <c r="J32" s="40"/>
      <c r="K32" s="174" t="s">
        <v>17</v>
      </c>
      <c r="L32" s="175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2" t="s">
        <v>46</v>
      </c>
      <c r="D34" s="223"/>
      <c r="E34" s="224"/>
      <c r="F34" s="193"/>
      <c r="G34" s="225" t="s">
        <v>25</v>
      </c>
      <c r="H34" s="156"/>
      <c r="I34" s="226"/>
      <c r="J34" s="47" t="s">
        <v>26</v>
      </c>
      <c r="K34" s="188"/>
      <c r="L34" s="189"/>
      <c r="M34" s="37"/>
    </row>
    <row r="35" spans="2:13" x14ac:dyDescent="0.25">
      <c r="B35" s="48"/>
      <c r="C35" s="209"/>
      <c r="D35" s="210"/>
      <c r="E35" s="49"/>
      <c r="F35" s="50"/>
      <c r="G35" s="211">
        <f>SUM(G18:I33)</f>
        <v>0</v>
      </c>
      <c r="H35" s="212"/>
      <c r="I35" s="213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6"/>
      <c r="D36" s="97"/>
      <c r="E36" s="53"/>
      <c r="F36" s="25"/>
      <c r="G36" s="214">
        <f>SUM(G18:I34)</f>
        <v>0</v>
      </c>
      <c r="H36" s="215"/>
      <c r="I36" s="2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6"/>
      <c r="D37" s="97"/>
      <c r="E37" s="53"/>
      <c r="F37" s="25"/>
      <c r="G37" s="214">
        <f>SUM(G18:I35)</f>
        <v>0</v>
      </c>
      <c r="H37" s="215"/>
      <c r="I37" s="2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4">
        <f>SUM(G18:I36)</f>
        <v>0</v>
      </c>
      <c r="H38" s="215"/>
      <c r="I38" s="2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4" t="s">
        <v>27</v>
      </c>
      <c r="L39" s="235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6" t="s">
        <v>28</v>
      </c>
      <c r="H40" s="237"/>
      <c r="I40" s="238"/>
      <c r="J40" s="47" t="s">
        <v>29</v>
      </c>
      <c r="K40" s="188"/>
      <c r="L40" s="189"/>
      <c r="M40" s="37"/>
    </row>
    <row r="41" spans="2:13" ht="15.75" thickBot="1" x14ac:dyDescent="0.3">
      <c r="B41" s="46"/>
      <c r="C41" s="227" t="s">
        <v>45</v>
      </c>
      <c r="D41" s="228"/>
      <c r="E41" s="228"/>
      <c r="F41" s="239"/>
      <c r="G41" s="240">
        <v>0</v>
      </c>
      <c r="H41" s="229"/>
      <c r="I41" s="241"/>
      <c r="J41" s="82">
        <v>0</v>
      </c>
      <c r="K41" s="188"/>
      <c r="L41" s="189"/>
      <c r="M41" s="90">
        <f>G41*J41</f>
        <v>0</v>
      </c>
    </row>
    <row r="42" spans="2:13" ht="23.25" customHeight="1" thickBot="1" x14ac:dyDescent="0.3">
      <c r="B42" s="46"/>
      <c r="C42" s="227" t="s">
        <v>30</v>
      </c>
      <c r="D42" s="228"/>
      <c r="E42" s="228"/>
      <c r="F42" s="228"/>
      <c r="G42" s="229"/>
      <c r="H42" s="229"/>
      <c r="I42" s="229"/>
      <c r="J42" s="82"/>
      <c r="K42" s="230"/>
      <c r="L42" s="189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9"/>
      <c r="F43" s="220"/>
      <c r="G43" s="231"/>
      <c r="H43" s="232"/>
      <c r="I43" s="233"/>
      <c r="J43" s="68"/>
      <c r="K43" s="174" t="s">
        <v>1</v>
      </c>
      <c r="L43" s="175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2"/>
      <c r="F44" s="242"/>
      <c r="G44" s="242"/>
      <c r="H44" s="242"/>
      <c r="I44" s="244"/>
      <c r="J44" s="13" t="s">
        <v>34</v>
      </c>
      <c r="K44" s="188" t="s">
        <v>32</v>
      </c>
      <c r="L44" s="189"/>
      <c r="M44" s="90">
        <f>M26+M32+M43</f>
        <v>0</v>
      </c>
    </row>
    <row r="45" spans="2:13" ht="33" customHeight="1" thickBot="1" x14ac:dyDescent="0.3">
      <c r="B45" s="31" t="s">
        <v>35</v>
      </c>
      <c r="C45" s="246" t="s">
        <v>36</v>
      </c>
      <c r="D45" s="247"/>
      <c r="E45" s="247"/>
      <c r="F45" s="247"/>
      <c r="G45" s="247"/>
      <c r="H45" s="247"/>
      <c r="I45" s="247"/>
      <c r="J45" s="248"/>
      <c r="K45" s="249" t="s">
        <v>35</v>
      </c>
      <c r="L45" s="175"/>
      <c r="M45" s="91">
        <v>0</v>
      </c>
    </row>
    <row r="46" spans="2:13" ht="32.25" customHeight="1" thickBot="1" x14ac:dyDescent="0.3">
      <c r="B46" s="31" t="s">
        <v>37</v>
      </c>
      <c r="C46" s="243" t="s">
        <v>38</v>
      </c>
      <c r="D46" s="242"/>
      <c r="E46" s="242"/>
      <c r="F46" s="242"/>
      <c r="G46" s="242"/>
      <c r="H46" s="242"/>
      <c r="I46" s="242"/>
      <c r="J46" s="244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2"/>
      <c r="E47" s="242"/>
      <c r="F47" s="242"/>
      <c r="G47" s="242"/>
      <c r="H47" s="242"/>
      <c r="I47" s="242"/>
      <c r="J47" s="242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3" t="s">
        <v>43</v>
      </c>
      <c r="D48" s="242"/>
      <c r="E48" s="242"/>
      <c r="F48" s="242"/>
      <c r="G48" s="242"/>
      <c r="H48" s="242"/>
      <c r="I48" s="242"/>
      <c r="J48" s="244"/>
      <c r="K48" s="31" t="s">
        <v>44</v>
      </c>
      <c r="L48" s="69"/>
      <c r="M48" s="90">
        <f>M46-M47</f>
        <v>0</v>
      </c>
    </row>
    <row r="49" spans="1:13" x14ac:dyDescent="0.25">
      <c r="B49" s="245" t="s">
        <v>47</v>
      </c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245"/>
    </row>
    <row r="51" spans="1:13" x14ac:dyDescent="0.25">
      <c r="A51" s="93"/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2021-06-24T08:40:49Z</dcterms:modified>
</cp:coreProperties>
</file>